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rtera de Pólizas" sheetId="1" state="visible" r:id="rId1"/>
    <sheet name="Resumen" sheetId="2" state="visible" r:id="rId2"/>
    <sheet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$#,##0"/>
  </numFmts>
  <fonts count="1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FFFFFF"/>
      <sz val="12"/>
    </font>
    <font>
      <b val="1"/>
      <color rgb="000F172A"/>
      <sz val="11"/>
    </font>
    <font>
      <b val="1"/>
      <color rgb="0009B67A"/>
      <sz val="11"/>
    </font>
    <font>
      <i val="1"/>
      <color rgb="0064748B"/>
      <sz val="9"/>
    </font>
    <font>
      <b val="1"/>
      <color rgb="00FFFFFF"/>
      <sz val="14"/>
    </font>
    <font>
      <color rgb="000F172A"/>
      <sz val="11"/>
    </font>
    <font>
      <color rgb="00CC0000"/>
      <sz val="11"/>
    </font>
    <font>
      <color rgb="00B45309"/>
      <sz val="11"/>
    </font>
    <font>
      <color rgb="00059669"/>
      <sz val="11"/>
    </font>
    <font>
      <color rgb="00CBD5E1"/>
      <sz val="10"/>
    </font>
    <font>
      <color rgb="0009B67A"/>
      <sz val="11"/>
    </font>
  </fonts>
  <fills count="5">
    <fill>
      <patternFill/>
    </fill>
    <fill>
      <patternFill patternType="gray125"/>
    </fill>
    <fill>
      <patternFill patternType="solid">
        <fgColor rgb="0009B67A"/>
      </patternFill>
    </fill>
    <fill>
      <patternFill patternType="solid">
        <fgColor rgb="00F0FDF9"/>
      </patternFill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9" fontId="0" fillId="3" borderId="1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2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 wrapText="1"/>
    </xf>
    <xf numFmtId="0" fontId="2" fillId="4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3">
    <dxf>
      <fill>
        <patternFill patternType="solid">
          <fgColor rgb="00FFDAD6"/>
          <bgColor rgb="00FFDAD6"/>
        </patternFill>
      </fill>
    </dxf>
    <dxf>
      <fill>
        <patternFill patternType="solid">
          <fgColor rgb="00FFF3CD"/>
          <bgColor rgb="00FFF3CD"/>
        </patternFill>
      </fill>
    </dxf>
    <dxf>
      <fill>
        <patternFill patternType="solid">
          <fgColor rgb="00D4F7EC"/>
          <bgColor rgb="00D4F7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5" customWidth="1" min="1" max="1"/>
    <col width="20" customWidth="1" min="2" max="2"/>
    <col width="18" customWidth="1" min="3" max="3"/>
    <col width="28" customWidth="1" min="4" max="4"/>
    <col width="14" customWidth="1" min="5" max="5"/>
    <col width="15" customWidth="1" min="6" max="6"/>
    <col width="28" customWidth="1" min="7" max="7"/>
    <col width="14" customWidth="1" min="8" max="8"/>
    <col width="16" customWidth="1" min="9" max="9"/>
    <col width="16" customWidth="1" min="10" max="10"/>
    <col width="13" customWidth="1" min="11" max="11"/>
    <col width="17" customWidth="1" min="12" max="12"/>
    <col width="14" customWidth="1" min="13" max="13"/>
    <col width="17" customWidth="1" min="14" max="14"/>
    <col width="30" customWidth="1" min="15" max="15"/>
  </cols>
  <sheetData>
    <row r="1" ht="28" customHeight="1">
      <c r="A1" s="1" t="inlineStr">
        <is>
          <t>N° Póliza</t>
        </is>
      </c>
      <c r="B1" s="1" t="inlineStr">
        <is>
          <t>Aseguradora</t>
        </is>
      </c>
      <c r="C1" s="1" t="inlineStr">
        <is>
          <t>Ramo</t>
        </is>
      </c>
      <c r="D1" s="1" t="inlineStr">
        <is>
          <t>Cliente</t>
        </is>
      </c>
      <c r="E1" s="1" t="inlineStr">
        <is>
          <t>Documento</t>
        </is>
      </c>
      <c r="F1" s="1" t="inlineStr">
        <is>
          <t>Teléfono</t>
        </is>
      </c>
      <c r="G1" s="1" t="inlineStr">
        <is>
          <t>Email</t>
        </is>
      </c>
      <c r="H1" s="1" t="inlineStr">
        <is>
          <t>Fecha Inicio</t>
        </is>
      </c>
      <c r="I1" s="1" t="inlineStr">
        <is>
          <t>Fecha Vencimiento</t>
        </is>
      </c>
      <c r="J1" s="1" t="inlineStr">
        <is>
          <t>Prima Anual ($)</t>
        </is>
      </c>
      <c r="K1" s="1" t="inlineStr">
        <is>
          <t>% Comisión</t>
        </is>
      </c>
      <c r="L1" s="1" t="inlineStr">
        <is>
          <t>Comisión Bruta</t>
        </is>
      </c>
      <c r="M1" s="1" t="inlineStr">
        <is>
          <t>Estado</t>
        </is>
      </c>
      <c r="N1" s="1" t="inlineStr">
        <is>
          <t>Días para Vencer</t>
        </is>
      </c>
      <c r="O1" s="1" t="inlineStr">
        <is>
          <t>Observaciones</t>
        </is>
      </c>
    </row>
    <row r="2" ht="22" customHeight="1">
      <c r="A2" s="2" t="inlineStr">
        <is>
          <t>POL-2024-001</t>
        </is>
      </c>
      <c r="B2" s="2" t="inlineStr">
        <is>
          <t>SURA</t>
        </is>
      </c>
      <c r="C2" s="2" t="inlineStr">
        <is>
          <t>Autos</t>
        </is>
      </c>
      <c r="D2" s="3" t="inlineStr">
        <is>
          <t>Carlos Andrés Martínez Gómez</t>
        </is>
      </c>
      <c r="E2" s="2" t="inlineStr">
        <is>
          <t>1098765432</t>
        </is>
      </c>
      <c r="F2" s="2" t="inlineStr">
        <is>
          <t>+57 300 456 7890</t>
        </is>
      </c>
      <c r="G2" s="2" t="inlineStr">
        <is>
          <t>carlos.martinez@email.com</t>
        </is>
      </c>
      <c r="H2" s="4" t="n">
        <v>45922</v>
      </c>
      <c r="I2" s="4" t="n">
        <v>46287</v>
      </c>
      <c r="J2" s="5" t="n">
        <v>3200000</v>
      </c>
      <c r="K2" s="6" t="n">
        <v>0.12</v>
      </c>
      <c r="L2" s="5">
        <f>J2*K2</f>
        <v/>
      </c>
      <c r="M2" s="2" t="inlineStr">
        <is>
          <t>Vigente</t>
        </is>
      </c>
      <c r="N2" s="7">
        <f>I2-TODAY()</f>
        <v/>
      </c>
      <c r="O2" s="2" t="inlineStr">
        <is>
          <t>Renovación automática activa</t>
        </is>
      </c>
    </row>
    <row r="3" ht="22" customHeight="1">
      <c r="A3" s="8" t="inlineStr">
        <is>
          <t>POL-2024-002</t>
        </is>
      </c>
      <c r="B3" s="8" t="inlineStr">
        <is>
          <t>Bolívar</t>
        </is>
      </c>
      <c r="C3" s="8" t="inlineStr">
        <is>
          <t>Hogar</t>
        </is>
      </c>
      <c r="D3" s="9" t="inlineStr">
        <is>
          <t>María Fernanda López Torres</t>
        </is>
      </c>
      <c r="E3" s="8" t="inlineStr">
        <is>
          <t>52345678</t>
        </is>
      </c>
      <c r="F3" s="8" t="inlineStr">
        <is>
          <t>+57 315 987 6543</t>
        </is>
      </c>
      <c r="G3" s="8" t="inlineStr">
        <is>
          <t>mflopez@gmail.com</t>
        </is>
      </c>
      <c r="H3" s="10" t="n">
        <v>45782</v>
      </c>
      <c r="I3" s="10" t="n">
        <v>46147</v>
      </c>
      <c r="J3" s="11" t="n">
        <v>1850000</v>
      </c>
      <c r="K3" s="12" t="n">
        <v>0.1</v>
      </c>
      <c r="L3" s="11">
        <f>J3*K3</f>
        <v/>
      </c>
      <c r="M3" s="8" t="inlineStr">
        <is>
          <t>Por Vencer</t>
        </is>
      </c>
      <c r="N3" s="13">
        <f>I3-TODAY()</f>
        <v/>
      </c>
      <c r="O3" s="8" t="inlineStr">
        <is>
          <t>Pendiente de renovación — contactar</t>
        </is>
      </c>
    </row>
    <row r="4" ht="22" customHeight="1">
      <c r="A4" s="2" t="inlineStr">
        <is>
          <t>POL-2024-003</t>
        </is>
      </c>
      <c r="B4" s="2" t="inlineStr">
        <is>
          <t>Mapfre</t>
        </is>
      </c>
      <c r="C4" s="2" t="inlineStr">
        <is>
          <t>Vida</t>
        </is>
      </c>
      <c r="D4" s="3" t="inlineStr">
        <is>
          <t>Juan Pablo Rodríguez Herrera</t>
        </is>
      </c>
      <c r="E4" s="2" t="inlineStr">
        <is>
          <t>80456789</t>
        </is>
      </c>
      <c r="F4" s="2" t="inlineStr">
        <is>
          <t>+57 321 234 5678</t>
        </is>
      </c>
      <c r="G4" s="2" t="inlineStr">
        <is>
          <t>jprodriguez@empresa.co</t>
        </is>
      </c>
      <c r="H4" s="4" t="n">
        <v>45972</v>
      </c>
      <c r="I4" s="4" t="n">
        <v>46337</v>
      </c>
      <c r="J4" s="5" t="n">
        <v>5600000</v>
      </c>
      <c r="K4" s="6" t="n">
        <v>0.15</v>
      </c>
      <c r="L4" s="5">
        <f>J4*K4</f>
        <v/>
      </c>
      <c r="M4" s="2" t="inlineStr">
        <is>
          <t>Vigente</t>
        </is>
      </c>
      <c r="N4" s="7">
        <f>I4-TODAY()</f>
        <v/>
      </c>
      <c r="O4" s="2" t="inlineStr"/>
    </row>
  </sheetData>
  <conditionalFormatting sqref="N2:N1000">
    <cfRule type="cellIs" priority="1" operator="lessThanOrEqual" dxfId="0">
      <formula>7</formula>
    </cfRule>
    <cfRule type="cellIs" priority="2" operator="lessThanOrEqual" dxfId="1">
      <formula>30</formula>
    </cfRule>
    <cfRule type="cellIs" priority="3" operator="greaterThan" dxfId="2">
      <formula>30</formula>
    </cfRule>
  </conditionalFormatting>
  <dataValidations count="3">
    <dataValidation sqref="B2:B1000" showDropDown="0" showInputMessage="0" showErrorMessage="0" allowBlank="1" type="list">
      <formula1>"SURA,Bolívar,Mapfre,HDI,Allianz,Seguros del Estado,Solidaria,Otra"</formula1>
    </dataValidation>
    <dataValidation sqref="C2:C1000" showDropDown="0" showInputMessage="0" showErrorMessage="0" allowBlank="1" type="list">
      <formula1>"Autos,Vida,Salud,Hogar,SOAT,RC Pasajeros,Cumplimiento,Copropiedades,Empresarial,ARL,Otro"</formula1>
    </dataValidation>
    <dataValidation sqref="M2:M1000" showDropDown="0" showInputMessage="0" showErrorMessage="0" allowBlank="1" type="list">
      <formula1>"Vigente,Por Vencer,Vencida,Renovada,Cancelada"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</cols>
  <sheetData>
    <row r="1" ht="24" customHeight="1">
      <c r="A1" s="14" t="inlineStr">
        <is>
          <t>Métrica</t>
        </is>
      </c>
      <c r="B1" s="15" t="inlineStr">
        <is>
          <t>Valor</t>
        </is>
      </c>
    </row>
    <row r="2" ht="24" customHeight="1">
      <c r="A2" s="16" t="inlineStr">
        <is>
          <t>Total pólizas vigentes</t>
        </is>
      </c>
      <c r="B2" s="17">
        <f>COUNTIF('Cartera de Pólizas'!M:M,"Vigente")</f>
        <v/>
      </c>
    </row>
    <row r="3" ht="24" customHeight="1">
      <c r="A3" s="16" t="inlineStr">
        <is>
          <t>Pólizas por vencer (30 días)</t>
        </is>
      </c>
      <c r="B3" s="17">
        <f>COUNTIF('Cartera de Pólizas'!N:N,"&lt;=30")-COUNTIF('Cartera de Pólizas'!N:N,"&lt;=0")</f>
        <v/>
      </c>
    </row>
    <row r="4" ht="24" customHeight="1">
      <c r="A4" s="16" t="inlineStr">
        <is>
          <t>Pólizas vencidas</t>
        </is>
      </c>
      <c r="B4" s="17">
        <f>COUNTIF('Cartera de Pólizas'!M:M,"Vencida")</f>
        <v/>
      </c>
    </row>
    <row r="5" ht="24" customHeight="1">
      <c r="A5" s="16" t="inlineStr">
        <is>
          <t>Total prima anual (vigentes)</t>
        </is>
      </c>
      <c r="B5" s="18">
        <f>SUMIF('Cartera de Pólizas'!M:M,"Vigente",'Cartera de Pólizas'!J:J)</f>
        <v/>
      </c>
    </row>
    <row r="6" ht="24" customHeight="1">
      <c r="A6" s="16" t="inlineStr">
        <is>
          <t>Total comisiones brutas (vigentes)</t>
        </is>
      </c>
      <c r="B6" s="18">
        <f>SUMIF('Cartera de Pólizas'!M:M,"Vigente",'Cartera de Pólizas'!L:L)</f>
        <v/>
      </c>
    </row>
    <row r="8">
      <c r="A8" s="19" t="inlineStr">
        <is>
          <t>Nota: estos valores se actualizan automáticamente con los datos de la hoja 'Cartera de Pólizas'.</t>
        </is>
      </c>
    </row>
  </sheetData>
  <mergeCells count="1">
    <mergeCell ref="A8:B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7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6" customHeight="1">
      <c r="A1" s="20" t="inlineStr">
        <is>
          <t>CÓMO USAR ESTA PLANTILLA</t>
        </is>
      </c>
    </row>
    <row r="2" ht="20" customHeight="1">
      <c r="A2" s="21" t="inlineStr"/>
    </row>
    <row r="3" ht="26" customHeight="1">
      <c r="A3" s="22" t="inlineStr">
        <is>
          <t>1. INGRESA TUS PÓLIZAS</t>
        </is>
      </c>
    </row>
    <row r="4" ht="20" customHeight="1">
      <c r="A4" s="23" t="inlineStr">
        <is>
          <t xml:space="preserve">   Ve a la hoja 'Cartera de Pólizas' y empieza a llenar desde la fila 2.</t>
        </is>
      </c>
    </row>
    <row r="5" ht="20" customHeight="1">
      <c r="A5" s="23" t="inlineStr">
        <is>
          <t xml:space="preserve">   Puedes borrar las 3 filas de ejemplo cuando quieras.</t>
        </is>
      </c>
    </row>
    <row r="6" ht="20" customHeight="1">
      <c r="A6" s="21" t="inlineStr"/>
    </row>
    <row r="7" ht="26" customHeight="1">
      <c r="A7" s="22" t="inlineStr">
        <is>
          <t>2. LISTAS DESPLEGABLES</t>
        </is>
      </c>
    </row>
    <row r="8" ht="20" customHeight="1">
      <c r="A8" s="23" t="inlineStr">
        <is>
          <t xml:space="preserve">   Las columnas Aseguradora, Ramo y Estado tienen listas desplegables.</t>
        </is>
      </c>
    </row>
    <row r="9" ht="20" customHeight="1">
      <c r="A9" s="23" t="inlineStr">
        <is>
          <t xml:space="preserve">   Haz clic en la celda y selecciona la opción correspondiente.</t>
        </is>
      </c>
    </row>
    <row r="10" ht="20" customHeight="1">
      <c r="A10" s="21" t="inlineStr"/>
    </row>
    <row r="11" ht="26" customHeight="1">
      <c r="A11" s="22" t="inlineStr">
        <is>
          <t>3. FECHAS</t>
        </is>
      </c>
    </row>
    <row r="12" ht="20" customHeight="1">
      <c r="A12" s="23" t="inlineStr">
        <is>
          <t xml:space="preserve">   Ingresa las fechas en formato DD/MM/AAAA.</t>
        </is>
      </c>
    </row>
    <row r="13" ht="20" customHeight="1">
      <c r="A13" s="23" t="inlineStr">
        <is>
          <t xml:space="preserve">   La columna 'Días para Vencer' se calcula automáticamente.</t>
        </is>
      </c>
    </row>
    <row r="14" ht="20" customHeight="1">
      <c r="A14" s="21" t="inlineStr"/>
    </row>
    <row r="15" ht="26" customHeight="1">
      <c r="A15" s="22" t="inlineStr">
        <is>
          <t>4. ALERTAS DE COLOR (columna N — Días para Vencer)</t>
        </is>
      </c>
    </row>
    <row r="16" ht="20" customHeight="1">
      <c r="A16" s="24" t="inlineStr">
        <is>
          <t xml:space="preserve">   Rojo:    7 días o menos — acción urgente.</t>
        </is>
      </c>
    </row>
    <row r="17" ht="20" customHeight="1">
      <c r="A17" s="25" t="inlineStr">
        <is>
          <t xml:space="preserve">   Amarillo: 30 días o menos — renovar pronto.</t>
        </is>
      </c>
    </row>
    <row r="18" ht="20" customHeight="1">
      <c r="A18" s="26" t="inlineStr">
        <is>
          <t xml:space="preserve">   Verde:   más de 30 días — todo en orden.</t>
        </is>
      </c>
    </row>
    <row r="19" ht="20" customHeight="1">
      <c r="A19" s="21" t="inlineStr"/>
    </row>
    <row r="20" ht="26" customHeight="1">
      <c r="A20" s="22" t="inlineStr">
        <is>
          <t>5. RESUMEN AUTOMÁTICO</t>
        </is>
      </c>
    </row>
    <row r="21" ht="20" customHeight="1">
      <c r="A21" s="23" t="inlineStr">
        <is>
          <t xml:space="preserve">   La hoja 'Resumen' muestra métricas actualizadas en tiempo real.</t>
        </is>
      </c>
    </row>
    <row r="22" ht="20" customHeight="1">
      <c r="A22" s="21" t="inlineStr"/>
    </row>
    <row r="23" ht="20" customHeight="1">
      <c r="A23" s="21" t="inlineStr"/>
    </row>
    <row r="24" ht="20" customHeight="1">
      <c r="A24" s="27" t="inlineStr">
        <is>
          <t>────────────────────────────────────────────────────────────</t>
        </is>
      </c>
    </row>
    <row r="25" ht="20" customHeight="1">
      <c r="A25" s="21" t="inlineStr"/>
    </row>
    <row r="26" ht="20" customHeight="1">
      <c r="A26" s="28" t="inlineStr">
        <is>
          <t>Esta plantilla es cortesía de Nortix — nortix.co</t>
        </is>
      </c>
    </row>
    <row r="27" ht="20" customHeight="1">
      <c r="A27" s="28" t="inlineStr">
        <is>
          <t>¿Quieres automatizar todo esto? Agenda tu demo: wa.me/573167931721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2026-04-10T12:06:12Z</dcterms:created>
  <dcterms:modified xsi:type="dcterms:W3CDTF">2026-04-10T12:06:12Z</dcterms:modified>
</cp:coreProperties>
</file>